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176" i="1" l="1"/>
  <c r="H195" i="1"/>
  <c r="G195" i="1"/>
  <c r="J195" i="1"/>
  <c r="I195" i="1"/>
  <c r="F195" i="1"/>
  <c r="I176" i="1"/>
  <c r="J176" i="1"/>
  <c r="G176" i="1"/>
  <c r="H176" i="1"/>
  <c r="J157" i="1"/>
  <c r="H157" i="1"/>
  <c r="F157" i="1"/>
  <c r="I157" i="1"/>
  <c r="L138" i="1"/>
  <c r="F138" i="1"/>
  <c r="J138" i="1"/>
  <c r="H138" i="1"/>
  <c r="I138" i="1"/>
  <c r="L119" i="1"/>
  <c r="J119" i="1"/>
  <c r="H119" i="1"/>
  <c r="I119" i="1"/>
  <c r="F119" i="1"/>
  <c r="L100" i="1"/>
  <c r="G100" i="1"/>
  <c r="J100" i="1"/>
  <c r="I100" i="1"/>
  <c r="F100" i="1"/>
  <c r="H81" i="1"/>
  <c r="J81" i="1"/>
  <c r="F81" i="1"/>
  <c r="G62" i="1"/>
  <c r="H62" i="1"/>
  <c r="J62" i="1"/>
  <c r="F62" i="1"/>
  <c r="H43" i="1"/>
  <c r="J43" i="1"/>
  <c r="F43" i="1"/>
  <c r="H24" i="1"/>
  <c r="J24" i="1"/>
  <c r="G24" i="1"/>
  <c r="F24" i="1"/>
  <c r="L196" i="1" l="1"/>
  <c r="I196" i="1"/>
  <c r="G196" i="1"/>
  <c r="H196" i="1"/>
  <c r="J196" i="1"/>
  <c r="F196" i="1"/>
</calcChain>
</file>

<file path=xl/sharedStrings.xml><?xml version="1.0" encoding="utf-8"?>
<sst xmlns="http://schemas.openxmlformats.org/spreadsheetml/2006/main" count="283" uniqueCount="99">
  <si>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</si>
  <si>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</si>
  <si>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</si>
  <si>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</si>
  <si>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</si>
  <si>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</si>
  <si>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</si>
  <si>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</si>
  <si>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</si>
  <si>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</si>
  <si>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</si>
  <si>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</si>
  <si>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</si>
  <si>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</si>
  <si>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</si>
  <si>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</si>
  <si>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</si>
  <si>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</si>
  <si>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</si>
  <si>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</si>
  <si>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</si>
  <si>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</si>
  <si>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</si>
  <si>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</si>
  <si>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</si>
  <si>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</si>
  <si>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</si>
  <si>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</si>
  <si>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</si>
  <si>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</si>
  <si>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</si>
  <si>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</si>
  <si>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</si>
  <si>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</si>
  <si>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</si>
  <si>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</si>
  <si>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</si>
  <si>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</si>
  <si>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</si>
  <si>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</si>
  <si>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Селезнёв</t>
  </si>
  <si>
    <t>Каша пшённая молочная с маслом сливочным</t>
  </si>
  <si>
    <t>Какао с молоком</t>
  </si>
  <si>
    <t>Хлеб пшеничный</t>
  </si>
  <si>
    <t>Сыр порционно</t>
  </si>
  <si>
    <t>Салат из белокачанной капусты и моркови</t>
  </si>
  <si>
    <t>Суп картофельный с бобовыми</t>
  </si>
  <si>
    <t>Биточки "Тотоши"</t>
  </si>
  <si>
    <t>Макароны отварные с маслом сливочным</t>
  </si>
  <si>
    <t>Сок фруктово-ягодный</t>
  </si>
  <si>
    <t>Хлеб ржано-пшеничный</t>
  </si>
  <si>
    <t>Запеканка из творога со сгущённым молоком (150/30)</t>
  </si>
  <si>
    <t>Лепёшка сметанная</t>
  </si>
  <si>
    <t>Кофейный напиток с молоком</t>
  </si>
  <si>
    <t>Салат из свежих помидор и огурцов</t>
  </si>
  <si>
    <t>Борщ из свежей капусты с картофелем и сметаной</t>
  </si>
  <si>
    <t>Гуляш (40/50)</t>
  </si>
  <si>
    <t>Картофельное пюре с маслом сливочным</t>
  </si>
  <si>
    <t>Компот из сухофруктов</t>
  </si>
  <si>
    <t>Мармелад</t>
  </si>
  <si>
    <t>Паста по-симбирски</t>
  </si>
  <si>
    <t>Овощи порционно (посезонно)</t>
  </si>
  <si>
    <t>Чай с сахаром</t>
  </si>
  <si>
    <t>Салат из отварной свеклы с сыром</t>
  </si>
  <si>
    <t>Суп картофельный с клёцками</t>
  </si>
  <si>
    <t>Птица порционная запечённая</t>
  </si>
  <si>
    <t>Гороховое пюре с маслом сливочным</t>
  </si>
  <si>
    <t>Нипиток шиповника</t>
  </si>
  <si>
    <t>Каша молочная "Дружба" с маслом сливочным</t>
  </si>
  <si>
    <t>Горячий бутерброд с сыром</t>
  </si>
  <si>
    <t>Кисель плодово-ягодный</t>
  </si>
  <si>
    <t>Фрукты свежие (посезонно)</t>
  </si>
  <si>
    <t>Рассольник "Ленинградский" со сметаной</t>
  </si>
  <si>
    <t>Жаркое по-домашнему</t>
  </si>
  <si>
    <t>Тефтели "Забава" (60/30)</t>
  </si>
  <si>
    <t>Каша гречневая рассыпчатая с маслом сливочным</t>
  </si>
  <si>
    <t>Винегрет овощной</t>
  </si>
  <si>
    <t>Суп-лапша домашняя с картофелем</t>
  </si>
  <si>
    <t>Бефстроганов из курицы</t>
  </si>
  <si>
    <t>Рис припущенный с маслом сливочным</t>
  </si>
  <si>
    <t>Чай с лимоном и сахаром</t>
  </si>
  <si>
    <t>Каша овсяная молочная с маслом сливочным</t>
  </si>
  <si>
    <t>Салат из свежих овощей</t>
  </si>
  <si>
    <t>Крокеты "Школьные" тушеные в соусе (60/30)</t>
  </si>
  <si>
    <t>Компот из фруктовой ягодной смеси</t>
  </si>
  <si>
    <t>Каша молочная гречневая со сливочным маслом</t>
  </si>
  <si>
    <t>Щи из свежей капусты со сметаной</t>
  </si>
  <si>
    <t>Рыба, тушёная в томате с овощами (60/30)</t>
  </si>
  <si>
    <t>Пышка "Эстонская"</t>
  </si>
  <si>
    <t>Салат из белокачанной капусты с зелёным горошком</t>
  </si>
  <si>
    <t>Плов с птицей</t>
  </si>
  <si>
    <t>Сок фруктовый</t>
  </si>
  <si>
    <t>Запеканка картофельная с мясом птицы</t>
  </si>
  <si>
    <t>Суп из овощей со сметаной</t>
  </si>
  <si>
    <t>Биточки "Детские"</t>
  </si>
  <si>
    <t>Омлет натуральный</t>
  </si>
  <si>
    <t>Салат "Солнышко"</t>
  </si>
  <si>
    <t>Рагу из птицы по-домашнему</t>
  </si>
  <si>
    <t>МУНИЦИПАЛЬНОЕ БЮДЖЕТНОЕ ОБЩЕОБРАЗОВАТЕЛЬНОЕ УЧРЕЖДЕНИЕ ГОРОДА УЛЬЯНОВСКА "СРЕДНЯЯ ШКОЛА № 62"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</si>
</sst>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98</v>
      </c>
      <c r="D1" s="71"/>
      <c r="E1" s="71"/>
      <c r="F1" s="12" t="s">
        <v>16</v>
      </c>
      <c r="G1" s="2" t="s">
        <v>17</v>
      </c>
      <c r="H1" s="72" t="s">
        <v>39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 t="s">
        <v>40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16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81</v>
      </c>
      <c r="F6" s="51">
        <v>205</v>
      </c>
      <c r="G6" s="52">
        <v>8.48</v>
      </c>
      <c r="H6" s="52">
        <v>8.25</v>
      </c>
      <c r="I6" s="53">
        <v>40.22</v>
      </c>
      <c r="J6" s="52">
        <v>262.74</v>
      </c>
      <c r="K6" s="54">
        <v>302</v>
      </c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5" t="s">
        <v>42</v>
      </c>
      <c r="F8" s="56">
        <v>200</v>
      </c>
      <c r="G8" s="57">
        <v>3.64</v>
      </c>
      <c r="H8" s="57">
        <v>3.34</v>
      </c>
      <c r="I8" s="58">
        <v>15.02</v>
      </c>
      <c r="J8" s="57">
        <v>100.26</v>
      </c>
      <c r="K8" s="59">
        <v>693</v>
      </c>
      <c r="L8" s="42"/>
    </row>
    <row r="9" spans="1:12" ht="15" x14ac:dyDescent="0.25">
      <c r="A9" s="23"/>
      <c r="B9" s="15"/>
      <c r="C9" s="11"/>
      <c r="D9" s="7" t="s">
        <v>23</v>
      </c>
      <c r="E9" s="55" t="s">
        <v>43</v>
      </c>
      <c r="F9" s="56">
        <v>60</v>
      </c>
      <c r="G9" s="57">
        <v>3.97</v>
      </c>
      <c r="H9" s="57">
        <v>0.39</v>
      </c>
      <c r="I9" s="58">
        <v>28.14</v>
      </c>
      <c r="J9" s="57">
        <v>134.34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55" t="s">
        <v>71</v>
      </c>
      <c r="F10" s="56">
        <v>140</v>
      </c>
      <c r="G10" s="57">
        <v>0.36</v>
      </c>
      <c r="H10" s="57">
        <v>0.24</v>
      </c>
      <c r="I10" s="58">
        <v>19.329999999999998</v>
      </c>
      <c r="J10" s="57">
        <v>73</v>
      </c>
      <c r="K10" s="43"/>
      <c r="L10" s="42"/>
    </row>
    <row r="11" spans="1:12" ht="15.75" thickBot="1" x14ac:dyDescent="0.3">
      <c r="A11" s="23"/>
      <c r="B11" s="15"/>
      <c r="C11" s="11"/>
      <c r="D11" s="6"/>
      <c r="E11" s="41"/>
      <c r="F11" s="42"/>
      <c r="G11" s="68"/>
      <c r="H11" s="68"/>
      <c r="I11" s="69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>
        <v>83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605</v>
      </c>
      <c r="G13" s="19">
        <f t="shared" ref="G13:J13" si="0">SUM(G6:G12)</f>
        <v>16.45</v>
      </c>
      <c r="H13" s="19">
        <f t="shared" si="0"/>
        <v>12.22</v>
      </c>
      <c r="I13" s="19">
        <f t="shared" si="0"/>
        <v>102.71</v>
      </c>
      <c r="J13" s="19">
        <f t="shared" si="0"/>
        <v>570.34</v>
      </c>
      <c r="K13" s="25"/>
      <c r="L13" s="19">
        <f t="shared" ref="L13" si="1">SUM(L6:L12)</f>
        <v>83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82</v>
      </c>
      <c r="F14" s="61">
        <v>60</v>
      </c>
      <c r="G14" s="62">
        <v>0.93</v>
      </c>
      <c r="H14" s="62">
        <v>2.99</v>
      </c>
      <c r="I14" s="63">
        <v>3.76</v>
      </c>
      <c r="J14" s="62">
        <v>43.48</v>
      </c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5" t="s">
        <v>46</v>
      </c>
      <c r="F15" s="56">
        <v>200</v>
      </c>
      <c r="G15" s="57">
        <v>5.07</v>
      </c>
      <c r="H15" s="57">
        <v>3.81</v>
      </c>
      <c r="I15" s="58">
        <v>20.059999999999999</v>
      </c>
      <c r="J15" s="57">
        <v>129.87</v>
      </c>
      <c r="K15" s="59">
        <v>139</v>
      </c>
      <c r="L15" s="42"/>
    </row>
    <row r="16" spans="1:12" ht="15" x14ac:dyDescent="0.25">
      <c r="A16" s="23"/>
      <c r="B16" s="15"/>
      <c r="C16" s="11"/>
      <c r="D16" s="7" t="s">
        <v>28</v>
      </c>
      <c r="E16" s="55" t="s">
        <v>83</v>
      </c>
      <c r="F16" s="56">
        <v>90</v>
      </c>
      <c r="G16" s="57">
        <v>8.7200000000000006</v>
      </c>
      <c r="H16" s="57">
        <v>8.43</v>
      </c>
      <c r="I16" s="58">
        <v>7.57</v>
      </c>
      <c r="J16" s="57">
        <v>140.69999999999999</v>
      </c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55" t="s">
        <v>48</v>
      </c>
      <c r="F17" s="56">
        <v>150</v>
      </c>
      <c r="G17" s="57">
        <v>5.51</v>
      </c>
      <c r="H17" s="57">
        <v>4.57</v>
      </c>
      <c r="I17" s="58">
        <v>34.61</v>
      </c>
      <c r="J17" s="57">
        <v>201.11</v>
      </c>
      <c r="K17" s="59">
        <v>516</v>
      </c>
      <c r="L17" s="42"/>
    </row>
    <row r="18" spans="1:12" ht="15" x14ac:dyDescent="0.25">
      <c r="A18" s="23"/>
      <c r="B18" s="15"/>
      <c r="C18" s="11"/>
      <c r="D18" s="7" t="s">
        <v>30</v>
      </c>
      <c r="E18" s="55" t="s">
        <v>84</v>
      </c>
      <c r="F18" s="56">
        <v>200</v>
      </c>
      <c r="G18" s="57">
        <v>0.1</v>
      </c>
      <c r="H18" s="57">
        <v>0.04</v>
      </c>
      <c r="I18" s="58">
        <v>11.13</v>
      </c>
      <c r="J18" s="57">
        <v>43.78</v>
      </c>
      <c r="K18" s="59">
        <v>634</v>
      </c>
      <c r="L18" s="42"/>
    </row>
    <row r="19" spans="1:12" ht="15" x14ac:dyDescent="0.25">
      <c r="A19" s="23"/>
      <c r="B19" s="15"/>
      <c r="C19" s="11"/>
      <c r="D19" s="7" t="s">
        <v>31</v>
      </c>
      <c r="E19" s="55" t="s">
        <v>50</v>
      </c>
      <c r="F19" s="56">
        <v>70</v>
      </c>
      <c r="G19" s="57">
        <v>4.53</v>
      </c>
      <c r="H19" s="57">
        <v>0.82</v>
      </c>
      <c r="I19" s="58">
        <v>28.61</v>
      </c>
      <c r="J19" s="57">
        <v>132.66</v>
      </c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24.860000000000003</v>
      </c>
      <c r="H23" s="19">
        <f t="shared" si="2"/>
        <v>20.66</v>
      </c>
      <c r="I23" s="19">
        <f t="shared" si="2"/>
        <v>105.74</v>
      </c>
      <c r="J23" s="19">
        <f t="shared" si="2"/>
        <v>691.59999999999991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1375</v>
      </c>
      <c r="G24" s="32">
        <f t="shared" ref="G24:J24" si="4">G13+G23</f>
        <v>41.31</v>
      </c>
      <c r="H24" s="32">
        <f t="shared" si="4"/>
        <v>32.880000000000003</v>
      </c>
      <c r="I24" s="32">
        <f t="shared" si="4"/>
        <v>208.45</v>
      </c>
      <c r="J24" s="32">
        <f t="shared" si="4"/>
        <v>1261.94</v>
      </c>
      <c r="K24" s="32"/>
      <c r="L24" s="32">
        <f t="shared" ref="L24" si="5">L13+L23</f>
        <v>83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85</v>
      </c>
      <c r="F25" s="51">
        <v>205</v>
      </c>
      <c r="G25" s="52">
        <v>8.56</v>
      </c>
      <c r="H25" s="52">
        <v>7.19</v>
      </c>
      <c r="I25" s="53">
        <v>38.85</v>
      </c>
      <c r="J25" s="52">
        <v>245.21</v>
      </c>
      <c r="K25" s="54">
        <v>302</v>
      </c>
      <c r="L25" s="39"/>
    </row>
    <row r="26" spans="1:12" ht="15" x14ac:dyDescent="0.25">
      <c r="A26" s="14"/>
      <c r="B26" s="15"/>
      <c r="C26" s="11"/>
      <c r="D26" s="6"/>
      <c r="E26" s="55" t="s">
        <v>44</v>
      </c>
      <c r="F26" s="56">
        <v>15</v>
      </c>
      <c r="G26" s="57">
        <v>3.87</v>
      </c>
      <c r="H26" s="57">
        <v>3.91</v>
      </c>
      <c r="I26" s="58">
        <v>0.14000000000000001</v>
      </c>
      <c r="J26" s="57">
        <v>51.54</v>
      </c>
      <c r="K26" s="59">
        <v>3</v>
      </c>
      <c r="L26" s="42"/>
    </row>
    <row r="27" spans="1:12" ht="15" x14ac:dyDescent="0.25">
      <c r="A27" s="14"/>
      <c r="B27" s="15"/>
      <c r="C27" s="11"/>
      <c r="D27" s="7" t="s">
        <v>22</v>
      </c>
      <c r="E27" s="55" t="s">
        <v>53</v>
      </c>
      <c r="F27" s="56">
        <v>200</v>
      </c>
      <c r="G27" s="57">
        <v>2.6</v>
      </c>
      <c r="H27" s="57">
        <v>1.85</v>
      </c>
      <c r="I27" s="58">
        <v>12.08</v>
      </c>
      <c r="J27" s="57">
        <v>73.11</v>
      </c>
      <c r="K27" s="59">
        <v>692</v>
      </c>
      <c r="L27" s="42"/>
    </row>
    <row r="28" spans="1:12" ht="15" x14ac:dyDescent="0.25">
      <c r="A28" s="14"/>
      <c r="B28" s="15"/>
      <c r="C28" s="11"/>
      <c r="D28" s="7" t="s">
        <v>23</v>
      </c>
      <c r="E28" s="55" t="s">
        <v>43</v>
      </c>
      <c r="F28" s="56">
        <v>60</v>
      </c>
      <c r="G28" s="57">
        <v>3.97</v>
      </c>
      <c r="H28" s="57">
        <v>0.39</v>
      </c>
      <c r="I28" s="58">
        <v>28.14</v>
      </c>
      <c r="J28" s="57">
        <v>134.34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>
        <v>83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480</v>
      </c>
      <c r="G32" s="19">
        <f t="shared" ref="G32" si="6">SUM(G25:G31)</f>
        <v>19</v>
      </c>
      <c r="H32" s="19">
        <f t="shared" ref="H32" si="7">SUM(H25:H31)</f>
        <v>13.340000000000002</v>
      </c>
      <c r="I32" s="19">
        <f t="shared" ref="I32" si="8">SUM(I25:I31)</f>
        <v>79.210000000000008</v>
      </c>
      <c r="J32" s="19">
        <f t="shared" ref="J32:L32" si="9">SUM(J25:J31)</f>
        <v>504.20000000000005</v>
      </c>
      <c r="K32" s="25"/>
      <c r="L32" s="19">
        <f t="shared" si="9"/>
        <v>83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5" t="s">
        <v>71</v>
      </c>
      <c r="F33" s="56">
        <v>140</v>
      </c>
      <c r="G33" s="57">
        <v>0.36</v>
      </c>
      <c r="H33" s="57">
        <v>0.24</v>
      </c>
      <c r="I33" s="58">
        <v>19.329999999999998</v>
      </c>
      <c r="J33" s="57">
        <v>73</v>
      </c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5" t="s">
        <v>86</v>
      </c>
      <c r="F34" s="56">
        <v>210</v>
      </c>
      <c r="G34" s="57">
        <v>1.53</v>
      </c>
      <c r="H34" s="57">
        <v>4.37</v>
      </c>
      <c r="I34" s="58">
        <v>8.48</v>
      </c>
      <c r="J34" s="57">
        <v>76.78</v>
      </c>
      <c r="K34" s="59">
        <v>124</v>
      </c>
      <c r="L34" s="42"/>
    </row>
    <row r="35" spans="1:12" ht="15" x14ac:dyDescent="0.25">
      <c r="A35" s="14"/>
      <c r="B35" s="15"/>
      <c r="C35" s="11"/>
      <c r="D35" s="7" t="s">
        <v>28</v>
      </c>
      <c r="E35" s="55" t="s">
        <v>87</v>
      </c>
      <c r="F35" s="56">
        <v>90</v>
      </c>
      <c r="G35" s="57">
        <v>10.47</v>
      </c>
      <c r="H35" s="57">
        <v>2.69</v>
      </c>
      <c r="I35" s="58">
        <v>2.86</v>
      </c>
      <c r="J35" s="57">
        <v>76.52</v>
      </c>
      <c r="K35" s="59">
        <v>374</v>
      </c>
      <c r="L35" s="42"/>
    </row>
    <row r="36" spans="1:12" ht="15" x14ac:dyDescent="0.25">
      <c r="A36" s="14"/>
      <c r="B36" s="15"/>
      <c r="C36" s="11"/>
      <c r="D36" s="7" t="s">
        <v>29</v>
      </c>
      <c r="E36" s="55" t="s">
        <v>57</v>
      </c>
      <c r="F36" s="56">
        <v>150</v>
      </c>
      <c r="G36" s="57">
        <v>3.13</v>
      </c>
      <c r="H36" s="57">
        <v>4.6500000000000004</v>
      </c>
      <c r="I36" s="58">
        <v>21.25</v>
      </c>
      <c r="J36" s="57">
        <v>138.27000000000001</v>
      </c>
      <c r="K36" s="59">
        <v>520</v>
      </c>
      <c r="L36" s="42"/>
    </row>
    <row r="37" spans="1:12" ht="15" x14ac:dyDescent="0.25">
      <c r="A37" s="14"/>
      <c r="B37" s="15"/>
      <c r="C37" s="11"/>
      <c r="D37" s="7" t="s">
        <v>30</v>
      </c>
      <c r="E37" s="55" t="s">
        <v>58</v>
      </c>
      <c r="F37" s="56">
        <v>200</v>
      </c>
      <c r="G37" s="57">
        <v>1.02</v>
      </c>
      <c r="H37" s="57">
        <v>0.06</v>
      </c>
      <c r="I37" s="58">
        <v>23.18</v>
      </c>
      <c r="J37" s="57">
        <v>87.6</v>
      </c>
      <c r="K37" s="59">
        <v>639</v>
      </c>
      <c r="L37" s="42"/>
    </row>
    <row r="38" spans="1:12" ht="15" x14ac:dyDescent="0.25">
      <c r="A38" s="14"/>
      <c r="B38" s="15"/>
      <c r="C38" s="11"/>
      <c r="D38" s="7" t="s">
        <v>31</v>
      </c>
      <c r="E38" s="55" t="s">
        <v>50</v>
      </c>
      <c r="F38" s="56">
        <v>70</v>
      </c>
      <c r="G38" s="57">
        <v>4.53</v>
      </c>
      <c r="H38" s="57">
        <v>0.82</v>
      </c>
      <c r="I38" s="58">
        <v>28.61</v>
      </c>
      <c r="J38" s="57">
        <v>132.66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65"/>
      <c r="F40" s="66"/>
      <c r="G40" s="66"/>
      <c r="H40" s="66"/>
      <c r="I40" s="67"/>
      <c r="J40" s="66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21.040000000000003</v>
      </c>
      <c r="H42" s="19">
        <f t="shared" ref="H42" si="11">SUM(H33:H41)</f>
        <v>12.830000000000002</v>
      </c>
      <c r="I42" s="19">
        <f t="shared" ref="I42" si="12">SUM(I33:I41)</f>
        <v>103.71</v>
      </c>
      <c r="J42" s="19">
        <f t="shared" ref="J42:L42" si="13">SUM(J33:J41)</f>
        <v>584.83000000000004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1340</v>
      </c>
      <c r="G43" s="32">
        <f t="shared" ref="G43" si="14">G32+G42</f>
        <v>40.040000000000006</v>
      </c>
      <c r="H43" s="32">
        <f t="shared" ref="H43" si="15">H32+H42</f>
        <v>26.17</v>
      </c>
      <c r="I43" s="32">
        <f t="shared" ref="I43" si="16">I32+I42</f>
        <v>182.92000000000002</v>
      </c>
      <c r="J43" s="32">
        <f t="shared" ref="J43:L43" si="17">J32+J42</f>
        <v>1089.0300000000002</v>
      </c>
      <c r="K43" s="32"/>
      <c r="L43" s="32">
        <f t="shared" si="17"/>
        <v>83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51</v>
      </c>
      <c r="F44" s="51">
        <v>180</v>
      </c>
      <c r="G44" s="52">
        <v>28.6</v>
      </c>
      <c r="H44" s="52">
        <v>21.02</v>
      </c>
      <c r="I44" s="53">
        <v>40.75</v>
      </c>
      <c r="J44" s="52">
        <v>466.1</v>
      </c>
      <c r="K44" s="54">
        <v>366</v>
      </c>
      <c r="L44" s="39"/>
    </row>
    <row r="45" spans="1:12" ht="15" x14ac:dyDescent="0.25">
      <c r="A45" s="23"/>
      <c r="B45" s="15"/>
      <c r="C45" s="11"/>
      <c r="D45" s="6"/>
      <c r="E45" s="55" t="s">
        <v>88</v>
      </c>
      <c r="F45" s="56">
        <v>50</v>
      </c>
      <c r="G45" s="57">
        <v>6.03</v>
      </c>
      <c r="H45" s="57">
        <v>7.84</v>
      </c>
      <c r="I45" s="58">
        <v>19.29</v>
      </c>
      <c r="J45" s="57">
        <v>171.83</v>
      </c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5" t="s">
        <v>80</v>
      </c>
      <c r="F46" s="56">
        <v>200</v>
      </c>
      <c r="G46" s="57">
        <v>0.1</v>
      </c>
      <c r="H46" s="57">
        <v>0.02</v>
      </c>
      <c r="I46" s="58">
        <v>10.16</v>
      </c>
      <c r="J46" s="57">
        <v>40.11</v>
      </c>
      <c r="K46" s="59">
        <v>686</v>
      </c>
      <c r="L46" s="42"/>
    </row>
    <row r="47" spans="1:12" ht="15" x14ac:dyDescent="0.2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>
        <v>83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430</v>
      </c>
      <c r="G51" s="19">
        <f t="shared" ref="G51" si="18">SUM(G44:G50)</f>
        <v>34.730000000000004</v>
      </c>
      <c r="H51" s="19">
        <f t="shared" ref="H51" si="19">SUM(H44:H50)</f>
        <v>28.88</v>
      </c>
      <c r="I51" s="19">
        <f t="shared" ref="I51" si="20">SUM(I44:I50)</f>
        <v>70.2</v>
      </c>
      <c r="J51" s="19">
        <f t="shared" ref="J51:L51" si="21">SUM(J44:J50)</f>
        <v>678.04000000000008</v>
      </c>
      <c r="K51" s="25"/>
      <c r="L51" s="19">
        <f t="shared" si="21"/>
        <v>83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89</v>
      </c>
      <c r="F52" s="61">
        <v>60</v>
      </c>
      <c r="G52" s="62">
        <v>1.39</v>
      </c>
      <c r="H52" s="62">
        <v>5.94</v>
      </c>
      <c r="I52" s="63">
        <v>4.6100000000000003</v>
      </c>
      <c r="J52" s="62">
        <v>74.38</v>
      </c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5" t="s">
        <v>64</v>
      </c>
      <c r="F53" s="56">
        <v>200</v>
      </c>
      <c r="G53" s="57">
        <v>3.27</v>
      </c>
      <c r="H53" s="57">
        <v>4.0999999999999996</v>
      </c>
      <c r="I53" s="58">
        <v>19.52</v>
      </c>
      <c r="J53" s="57">
        <v>126.58</v>
      </c>
      <c r="K53" s="59">
        <v>1982</v>
      </c>
      <c r="L53" s="42"/>
    </row>
    <row r="54" spans="1:12" ht="15" x14ac:dyDescent="0.25">
      <c r="A54" s="23"/>
      <c r="B54" s="15"/>
      <c r="C54" s="11"/>
      <c r="D54" s="7" t="s">
        <v>28</v>
      </c>
      <c r="E54" s="55" t="s">
        <v>90</v>
      </c>
      <c r="F54" s="56">
        <v>230</v>
      </c>
      <c r="G54" s="57">
        <v>16.649999999999999</v>
      </c>
      <c r="H54" s="57">
        <v>24.09</v>
      </c>
      <c r="I54" s="58">
        <v>51.93</v>
      </c>
      <c r="J54" s="57">
        <v>490.17</v>
      </c>
      <c r="K54" s="59">
        <v>492</v>
      </c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5" t="s">
        <v>91</v>
      </c>
      <c r="F56" s="56">
        <v>200</v>
      </c>
      <c r="G56" s="57">
        <v>1</v>
      </c>
      <c r="H56" s="57">
        <v>0.2</v>
      </c>
      <c r="I56" s="58">
        <v>20.6</v>
      </c>
      <c r="J56" s="57">
        <v>86.48</v>
      </c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5" t="s">
        <v>50</v>
      </c>
      <c r="F57" s="56">
        <v>70</v>
      </c>
      <c r="G57" s="57">
        <v>4.53</v>
      </c>
      <c r="H57" s="57">
        <v>0.82</v>
      </c>
      <c r="I57" s="58">
        <v>28.61</v>
      </c>
      <c r="J57" s="57">
        <v>132.66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26.84</v>
      </c>
      <c r="H61" s="19">
        <f t="shared" ref="H61" si="23">SUM(H52:H60)</f>
        <v>35.15</v>
      </c>
      <c r="I61" s="19">
        <f t="shared" ref="I61" si="24">SUM(I52:I60)</f>
        <v>125.27</v>
      </c>
      <c r="J61" s="19">
        <f t="shared" ref="J61:L61" si="25">SUM(J52:J60)</f>
        <v>910.27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1190</v>
      </c>
      <c r="G62" s="32">
        <f t="shared" ref="G62" si="26">G51+G61</f>
        <v>61.570000000000007</v>
      </c>
      <c r="H62" s="32">
        <f t="shared" ref="H62" si="27">H51+H61</f>
        <v>64.03</v>
      </c>
      <c r="I62" s="32">
        <f t="shared" ref="I62" si="28">I51+I61</f>
        <v>195.47</v>
      </c>
      <c r="J62" s="32">
        <f t="shared" ref="J62:L62" si="29">J51+J61</f>
        <v>1588.31</v>
      </c>
      <c r="K62" s="32"/>
      <c r="L62" s="32">
        <f t="shared" si="29"/>
        <v>83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92</v>
      </c>
      <c r="F63" s="51">
        <v>200</v>
      </c>
      <c r="G63" s="52">
        <v>12.2</v>
      </c>
      <c r="H63" s="52">
        <v>16.899999999999999</v>
      </c>
      <c r="I63" s="53">
        <v>39.229999999999997</v>
      </c>
      <c r="J63" s="52">
        <v>354.8</v>
      </c>
      <c r="K63" s="54">
        <v>478</v>
      </c>
      <c r="L63" s="39"/>
    </row>
    <row r="64" spans="1:12" ht="15" x14ac:dyDescent="0.25">
      <c r="A64" s="23"/>
      <c r="B64" s="15"/>
      <c r="C64" s="11"/>
      <c r="D64" s="6"/>
      <c r="E64" s="55" t="s">
        <v>61</v>
      </c>
      <c r="F64" s="56">
        <v>30</v>
      </c>
      <c r="G64" s="57">
        <v>0.32</v>
      </c>
      <c r="H64" s="57">
        <v>0.05</v>
      </c>
      <c r="I64" s="58">
        <v>1.45</v>
      </c>
      <c r="J64" s="57">
        <v>7.31</v>
      </c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5" t="s">
        <v>91</v>
      </c>
      <c r="F65" s="56">
        <v>200</v>
      </c>
      <c r="G65" s="57">
        <v>1</v>
      </c>
      <c r="H65" s="57">
        <v>0.2</v>
      </c>
      <c r="I65" s="58">
        <v>20.6</v>
      </c>
      <c r="J65" s="57">
        <v>86.48</v>
      </c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55" t="s">
        <v>43</v>
      </c>
      <c r="F66" s="56">
        <v>60</v>
      </c>
      <c r="G66" s="57">
        <v>3.97</v>
      </c>
      <c r="H66" s="57">
        <v>0.39</v>
      </c>
      <c r="I66" s="58">
        <v>28.14</v>
      </c>
      <c r="J66" s="57">
        <v>134.34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>
        <v>83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490</v>
      </c>
      <c r="G70" s="19">
        <f t="shared" ref="G70" si="30">SUM(G63:G69)</f>
        <v>17.489999999999998</v>
      </c>
      <c r="H70" s="19">
        <f t="shared" ref="H70" si="31">SUM(H63:H69)</f>
        <v>17.54</v>
      </c>
      <c r="I70" s="19">
        <f t="shared" ref="I70" si="32">SUM(I63:I69)</f>
        <v>89.42</v>
      </c>
      <c r="J70" s="19">
        <f t="shared" ref="J70:L70" si="33">SUM(J63:J69)</f>
        <v>582.93000000000006</v>
      </c>
      <c r="K70" s="25"/>
      <c r="L70" s="19">
        <f t="shared" si="33"/>
        <v>83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76</v>
      </c>
      <c r="F71" s="61">
        <v>60</v>
      </c>
      <c r="G71" s="62">
        <v>0.86</v>
      </c>
      <c r="H71" s="62">
        <v>5.97</v>
      </c>
      <c r="I71" s="63">
        <v>4.42</v>
      </c>
      <c r="J71" s="62">
        <v>73.349999999999994</v>
      </c>
      <c r="K71" s="64">
        <v>71</v>
      </c>
      <c r="L71" s="42"/>
    </row>
    <row r="72" spans="1:12" ht="15" x14ac:dyDescent="0.25">
      <c r="A72" s="23"/>
      <c r="B72" s="15"/>
      <c r="C72" s="11"/>
      <c r="D72" s="7" t="s">
        <v>27</v>
      </c>
      <c r="E72" s="55" t="s">
        <v>93</v>
      </c>
      <c r="F72" s="56">
        <v>210</v>
      </c>
      <c r="G72" s="57">
        <v>1.74</v>
      </c>
      <c r="H72" s="57">
        <v>5.4</v>
      </c>
      <c r="I72" s="58">
        <v>10.44</v>
      </c>
      <c r="J72" s="57">
        <v>95</v>
      </c>
      <c r="K72" s="59">
        <v>135</v>
      </c>
      <c r="L72" s="42"/>
    </row>
    <row r="73" spans="1:12" ht="15" x14ac:dyDescent="0.25">
      <c r="A73" s="23"/>
      <c r="B73" s="15"/>
      <c r="C73" s="11"/>
      <c r="D73" s="7" t="s">
        <v>28</v>
      </c>
      <c r="E73" s="55" t="s">
        <v>94</v>
      </c>
      <c r="F73" s="56">
        <v>90</v>
      </c>
      <c r="G73" s="57">
        <v>13.9</v>
      </c>
      <c r="H73" s="57">
        <v>12.24</v>
      </c>
      <c r="I73" s="58">
        <v>12.76</v>
      </c>
      <c r="J73" s="57">
        <v>217.21</v>
      </c>
      <c r="K73" s="59">
        <v>451</v>
      </c>
      <c r="L73" s="42"/>
    </row>
    <row r="74" spans="1:12" ht="15" x14ac:dyDescent="0.25">
      <c r="A74" s="23"/>
      <c r="B74" s="15"/>
      <c r="C74" s="11"/>
      <c r="D74" s="7" t="s">
        <v>29</v>
      </c>
      <c r="E74" s="55" t="s">
        <v>48</v>
      </c>
      <c r="F74" s="56">
        <v>150</v>
      </c>
      <c r="G74" s="57">
        <v>5.51</v>
      </c>
      <c r="H74" s="57">
        <v>4.57</v>
      </c>
      <c r="I74" s="58">
        <v>34.61</v>
      </c>
      <c r="J74" s="57">
        <v>201.11</v>
      </c>
      <c r="K74" s="59">
        <v>516</v>
      </c>
      <c r="L74" s="42"/>
    </row>
    <row r="75" spans="1:12" ht="15" x14ac:dyDescent="0.25">
      <c r="A75" s="23"/>
      <c r="B75" s="15"/>
      <c r="C75" s="11"/>
      <c r="D75" s="7" t="s">
        <v>30</v>
      </c>
      <c r="E75" s="55" t="s">
        <v>58</v>
      </c>
      <c r="F75" s="56">
        <v>200</v>
      </c>
      <c r="G75" s="57">
        <v>1.02</v>
      </c>
      <c r="H75" s="57">
        <v>0.06</v>
      </c>
      <c r="I75" s="58">
        <v>23.18</v>
      </c>
      <c r="J75" s="57">
        <v>87.6</v>
      </c>
      <c r="K75" s="59">
        <v>639</v>
      </c>
      <c r="L75" s="42"/>
    </row>
    <row r="76" spans="1:12" ht="15" x14ac:dyDescent="0.25">
      <c r="A76" s="23"/>
      <c r="B76" s="15"/>
      <c r="C76" s="11"/>
      <c r="D76" s="7" t="s">
        <v>31</v>
      </c>
      <c r="E76" s="55" t="s">
        <v>50</v>
      </c>
      <c r="F76" s="56">
        <v>70</v>
      </c>
      <c r="G76" s="57">
        <v>4.53</v>
      </c>
      <c r="H76" s="57">
        <v>0.82</v>
      </c>
      <c r="I76" s="58">
        <v>28.61</v>
      </c>
      <c r="J76" s="57">
        <v>132.66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27.56</v>
      </c>
      <c r="H80" s="19">
        <f t="shared" ref="H80" si="35">SUM(H71:H79)</f>
        <v>29.06</v>
      </c>
      <c r="I80" s="19">
        <f t="shared" ref="I80" si="36">SUM(I71:I79)</f>
        <v>114.02</v>
      </c>
      <c r="J80" s="19">
        <f t="shared" ref="J80:L80" si="37">SUM(J71:J79)</f>
        <v>806.93000000000006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1270</v>
      </c>
      <c r="G81" s="32">
        <f t="shared" ref="G81" si="38">G70+G80</f>
        <v>45.05</v>
      </c>
      <c r="H81" s="32">
        <f t="shared" ref="H81" si="39">H70+H80</f>
        <v>46.599999999999994</v>
      </c>
      <c r="I81" s="32">
        <f t="shared" ref="I81" si="40">I70+I80</f>
        <v>203.44</v>
      </c>
      <c r="J81" s="32">
        <f t="shared" ref="J81:L81" si="41">J70+J80</f>
        <v>1389.8600000000001</v>
      </c>
      <c r="K81" s="32"/>
      <c r="L81" s="32">
        <f t="shared" si="41"/>
        <v>83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95</v>
      </c>
      <c r="F82" s="51">
        <v>150</v>
      </c>
      <c r="G82" s="52">
        <v>14.41</v>
      </c>
      <c r="H82" s="52">
        <v>17.940000000000001</v>
      </c>
      <c r="I82" s="53">
        <v>1.83</v>
      </c>
      <c r="J82" s="52">
        <v>226.16</v>
      </c>
      <c r="K82" s="54">
        <v>340</v>
      </c>
      <c r="L82" s="39"/>
    </row>
    <row r="83" spans="1:12" ht="15" x14ac:dyDescent="0.25">
      <c r="A83" s="23"/>
      <c r="B83" s="15"/>
      <c r="C83" s="11"/>
      <c r="D83" s="6"/>
      <c r="E83" s="55" t="s">
        <v>71</v>
      </c>
      <c r="F83" s="56">
        <v>140</v>
      </c>
      <c r="G83" s="57">
        <v>0.36</v>
      </c>
      <c r="H83" s="57">
        <v>0.23</v>
      </c>
      <c r="I83" s="58">
        <v>19.059999999999999</v>
      </c>
      <c r="J83" s="57">
        <v>72</v>
      </c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5" t="s">
        <v>62</v>
      </c>
      <c r="F84" s="56">
        <v>200</v>
      </c>
      <c r="G84" s="57">
        <v>0.04</v>
      </c>
      <c r="H84" s="57">
        <v>0.01</v>
      </c>
      <c r="I84" s="58">
        <v>9.81</v>
      </c>
      <c r="J84" s="57">
        <v>37.479999999999997</v>
      </c>
      <c r="K84" s="59">
        <v>685</v>
      </c>
      <c r="L84" s="42"/>
    </row>
    <row r="85" spans="1:12" ht="15" x14ac:dyDescent="0.25">
      <c r="A85" s="23"/>
      <c r="B85" s="15"/>
      <c r="C85" s="11"/>
      <c r="D85" s="7" t="s">
        <v>23</v>
      </c>
      <c r="E85" s="55" t="s">
        <v>43</v>
      </c>
      <c r="F85" s="56">
        <v>60</v>
      </c>
      <c r="G85" s="57">
        <v>3.97</v>
      </c>
      <c r="H85" s="57">
        <v>0.39</v>
      </c>
      <c r="I85" s="58">
        <v>28.14</v>
      </c>
      <c r="J85" s="57">
        <v>72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>
        <v>83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18.779999999999998</v>
      </c>
      <c r="H89" s="19">
        <f t="shared" ref="H89" si="43">SUM(H82:H88)</f>
        <v>18.570000000000004</v>
      </c>
      <c r="I89" s="19">
        <f t="shared" ref="I89" si="44">SUM(I82:I88)</f>
        <v>58.84</v>
      </c>
      <c r="J89" s="19">
        <f t="shared" ref="J89:L89" si="45">SUM(J82:J88)</f>
        <v>407.64</v>
      </c>
      <c r="K89" s="25"/>
      <c r="L89" s="19">
        <f t="shared" si="45"/>
        <v>83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96</v>
      </c>
      <c r="F90" s="61">
        <v>60</v>
      </c>
      <c r="G90" s="62">
        <v>0.66</v>
      </c>
      <c r="H90" s="62">
        <v>0.12</v>
      </c>
      <c r="I90" s="63">
        <v>6.07</v>
      </c>
      <c r="J90" s="62">
        <v>25.69</v>
      </c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5" t="s">
        <v>72</v>
      </c>
      <c r="F91" s="56">
        <v>210</v>
      </c>
      <c r="G91" s="57">
        <v>2.06</v>
      </c>
      <c r="H91" s="57">
        <v>5.5</v>
      </c>
      <c r="I91" s="58">
        <v>14.75</v>
      </c>
      <c r="J91" s="57">
        <v>115.39</v>
      </c>
      <c r="K91" s="59">
        <v>132</v>
      </c>
      <c r="L91" s="42"/>
    </row>
    <row r="92" spans="1:12" ht="15" x14ac:dyDescent="0.25">
      <c r="A92" s="23"/>
      <c r="B92" s="15"/>
      <c r="C92" s="11"/>
      <c r="D92" s="7" t="s">
        <v>28</v>
      </c>
      <c r="E92" s="55" t="s">
        <v>97</v>
      </c>
      <c r="F92" s="56">
        <v>250</v>
      </c>
      <c r="G92" s="57">
        <v>15.84</v>
      </c>
      <c r="H92" s="57">
        <v>18.91</v>
      </c>
      <c r="I92" s="58">
        <v>33.590000000000003</v>
      </c>
      <c r="J92" s="57">
        <v>365.29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5" t="s">
        <v>91</v>
      </c>
      <c r="F94" s="56">
        <v>200</v>
      </c>
      <c r="G94" s="57">
        <v>1</v>
      </c>
      <c r="H94" s="57">
        <v>0.2</v>
      </c>
      <c r="I94" s="58">
        <v>20.6</v>
      </c>
      <c r="J94" s="57">
        <v>86.48</v>
      </c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5" t="s">
        <v>50</v>
      </c>
      <c r="F95" s="56">
        <v>70</v>
      </c>
      <c r="G95" s="57">
        <v>4.53</v>
      </c>
      <c r="H95" s="57">
        <v>0.82</v>
      </c>
      <c r="I95" s="58">
        <v>28.61</v>
      </c>
      <c r="J95" s="57">
        <v>132.66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24.09</v>
      </c>
      <c r="H99" s="19">
        <f t="shared" ref="H99" si="47">SUM(H90:H98)</f>
        <v>25.55</v>
      </c>
      <c r="I99" s="19">
        <f t="shared" ref="I99" si="48">SUM(I90:I98)</f>
        <v>103.62</v>
      </c>
      <c r="J99" s="19">
        <f t="shared" ref="J99:L99" si="49">SUM(J90:J98)</f>
        <v>725.51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1340</v>
      </c>
      <c r="G100" s="32">
        <f t="shared" ref="G100" si="50">G89+G99</f>
        <v>42.87</v>
      </c>
      <c r="H100" s="32">
        <f t="shared" ref="H100" si="51">H89+H99</f>
        <v>44.120000000000005</v>
      </c>
      <c r="I100" s="32">
        <f t="shared" ref="I100" si="52">I89+I99</f>
        <v>162.46</v>
      </c>
      <c r="J100" s="32">
        <f t="shared" ref="J100:L100" si="53">J89+J99</f>
        <v>1133.1500000000001</v>
      </c>
      <c r="K100" s="32"/>
      <c r="L100" s="32">
        <f t="shared" si="53"/>
        <v>83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41</v>
      </c>
      <c r="F101" s="51">
        <v>205</v>
      </c>
      <c r="G101" s="52">
        <v>8.0500000000000007</v>
      </c>
      <c r="H101" s="52">
        <v>6.71</v>
      </c>
      <c r="I101" s="53">
        <v>41.41</v>
      </c>
      <c r="J101" s="52">
        <v>256.08</v>
      </c>
      <c r="K101" s="54">
        <v>302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5" t="s">
        <v>42</v>
      </c>
      <c r="F103" s="56">
        <v>200</v>
      </c>
      <c r="G103" s="57">
        <v>3.64</v>
      </c>
      <c r="H103" s="57">
        <v>3.34</v>
      </c>
      <c r="I103" s="58">
        <v>15.02</v>
      </c>
      <c r="J103" s="57">
        <v>100.26</v>
      </c>
      <c r="K103" s="59">
        <v>693</v>
      </c>
      <c r="L103" s="42"/>
    </row>
    <row r="104" spans="1:12" ht="15" x14ac:dyDescent="0.25">
      <c r="A104" s="23"/>
      <c r="B104" s="15"/>
      <c r="C104" s="11"/>
      <c r="D104" s="7" t="s">
        <v>23</v>
      </c>
      <c r="E104" s="55" t="s">
        <v>43</v>
      </c>
      <c r="F104" s="56">
        <v>60</v>
      </c>
      <c r="G104" s="57">
        <v>3.97</v>
      </c>
      <c r="H104" s="57">
        <v>0.39</v>
      </c>
      <c r="I104" s="58">
        <v>28.14</v>
      </c>
      <c r="J104" s="57">
        <v>134.34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55" t="s">
        <v>44</v>
      </c>
      <c r="F106" s="56">
        <v>15</v>
      </c>
      <c r="G106" s="57">
        <v>3.5</v>
      </c>
      <c r="H106" s="57">
        <v>4.3899999999999997</v>
      </c>
      <c r="I106" s="58">
        <v>0.14000000000000001</v>
      </c>
      <c r="J106" s="57">
        <v>54</v>
      </c>
      <c r="K106" s="43">
        <v>3</v>
      </c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>
        <v>83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480</v>
      </c>
      <c r="G108" s="19">
        <f t="shared" ref="G108:J108" si="54">SUM(G101:G107)</f>
        <v>19.160000000000004</v>
      </c>
      <c r="H108" s="19">
        <f t="shared" si="54"/>
        <v>14.830000000000002</v>
      </c>
      <c r="I108" s="19">
        <f t="shared" si="54"/>
        <v>84.71</v>
      </c>
      <c r="J108" s="19">
        <f t="shared" si="54"/>
        <v>544.67999999999995</v>
      </c>
      <c r="K108" s="25"/>
      <c r="L108" s="19">
        <f t="shared" ref="L108" si="55">SUM(L101:L107)</f>
        <v>83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45</v>
      </c>
      <c r="F109" s="61">
        <v>60</v>
      </c>
      <c r="G109" s="62">
        <v>0.92</v>
      </c>
      <c r="H109" s="62">
        <v>2.99</v>
      </c>
      <c r="I109" s="63">
        <v>6.65</v>
      </c>
      <c r="J109" s="62">
        <v>54.4</v>
      </c>
      <c r="K109" s="64">
        <v>43</v>
      </c>
      <c r="L109" s="42"/>
    </row>
    <row r="110" spans="1:12" ht="15" x14ac:dyDescent="0.25">
      <c r="A110" s="23"/>
      <c r="B110" s="15"/>
      <c r="C110" s="11"/>
      <c r="D110" s="7" t="s">
        <v>27</v>
      </c>
      <c r="E110" s="55" t="s">
        <v>46</v>
      </c>
      <c r="F110" s="56">
        <v>200</v>
      </c>
      <c r="G110" s="57">
        <v>5.07</v>
      </c>
      <c r="H110" s="57">
        <v>3.81</v>
      </c>
      <c r="I110" s="58">
        <v>20.059999999999999</v>
      </c>
      <c r="J110" s="57">
        <v>129.87</v>
      </c>
      <c r="K110" s="59">
        <v>139</v>
      </c>
      <c r="L110" s="42"/>
    </row>
    <row r="111" spans="1:12" ht="15" x14ac:dyDescent="0.25">
      <c r="A111" s="23"/>
      <c r="B111" s="15"/>
      <c r="C111" s="11"/>
      <c r="D111" s="7" t="s">
        <v>28</v>
      </c>
      <c r="E111" s="55" t="s">
        <v>47</v>
      </c>
      <c r="F111" s="56">
        <v>90</v>
      </c>
      <c r="G111" s="57">
        <v>13.79</v>
      </c>
      <c r="H111" s="57">
        <v>13.47</v>
      </c>
      <c r="I111" s="58">
        <v>13.32</v>
      </c>
      <c r="J111" s="57">
        <v>229.4</v>
      </c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5" t="s">
        <v>48</v>
      </c>
      <c r="F112" s="56">
        <v>150</v>
      </c>
      <c r="G112" s="57">
        <v>5.51</v>
      </c>
      <c r="H112" s="57">
        <v>4.57</v>
      </c>
      <c r="I112" s="58">
        <v>34.61</v>
      </c>
      <c r="J112" s="57">
        <v>201.11</v>
      </c>
      <c r="K112" s="59">
        <v>516</v>
      </c>
      <c r="L112" s="42"/>
    </row>
    <row r="113" spans="1:12" ht="15" x14ac:dyDescent="0.25">
      <c r="A113" s="23"/>
      <c r="B113" s="15"/>
      <c r="C113" s="11"/>
      <c r="D113" s="7" t="s">
        <v>30</v>
      </c>
      <c r="E113" s="55" t="s">
        <v>49</v>
      </c>
      <c r="F113" s="56">
        <v>200</v>
      </c>
      <c r="G113" s="57">
        <v>1</v>
      </c>
      <c r="H113" s="57">
        <v>0.2</v>
      </c>
      <c r="I113" s="58">
        <v>20.6</v>
      </c>
      <c r="J113" s="57">
        <v>86.48</v>
      </c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5" t="s">
        <v>50</v>
      </c>
      <c r="F114" s="56">
        <v>70</v>
      </c>
      <c r="G114" s="57">
        <v>4.53</v>
      </c>
      <c r="H114" s="57">
        <v>0.82</v>
      </c>
      <c r="I114" s="58">
        <v>28.61</v>
      </c>
      <c r="J114" s="57">
        <v>132.66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30.82</v>
      </c>
      <c r="H118" s="19">
        <f t="shared" si="56"/>
        <v>25.860000000000003</v>
      </c>
      <c r="I118" s="19">
        <f t="shared" si="56"/>
        <v>123.85000000000001</v>
      </c>
      <c r="J118" s="19">
        <f t="shared" si="56"/>
        <v>833.92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1250</v>
      </c>
      <c r="G119" s="32">
        <f t="shared" ref="G119" si="58">G108+G118</f>
        <v>49.980000000000004</v>
      </c>
      <c r="H119" s="32">
        <f t="shared" ref="H119" si="59">H108+H118</f>
        <v>40.690000000000005</v>
      </c>
      <c r="I119" s="32">
        <f t="shared" ref="I119" si="60">I108+I118</f>
        <v>208.56</v>
      </c>
      <c r="J119" s="32">
        <f t="shared" ref="J119:L119" si="61">J108+J118</f>
        <v>1378.6</v>
      </c>
      <c r="K119" s="32"/>
      <c r="L119" s="32">
        <f t="shared" si="61"/>
        <v>83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51</v>
      </c>
      <c r="F120" s="51">
        <v>180</v>
      </c>
      <c r="G120" s="52">
        <v>28.6</v>
      </c>
      <c r="H120" s="52">
        <v>21.02</v>
      </c>
      <c r="I120" s="53">
        <v>40.75</v>
      </c>
      <c r="J120" s="52">
        <v>466.1</v>
      </c>
      <c r="K120" s="54">
        <v>366</v>
      </c>
      <c r="L120" s="39"/>
    </row>
    <row r="121" spans="1:12" ht="15" x14ac:dyDescent="0.25">
      <c r="A121" s="14"/>
      <c r="B121" s="15"/>
      <c r="C121" s="11"/>
      <c r="D121" s="6"/>
      <c r="E121" s="55" t="s">
        <v>52</v>
      </c>
      <c r="F121" s="56">
        <v>50</v>
      </c>
      <c r="G121" s="57">
        <v>2.98</v>
      </c>
      <c r="H121" s="57">
        <v>4.43</v>
      </c>
      <c r="I121" s="58">
        <v>20.8</v>
      </c>
      <c r="J121" s="57">
        <v>134.22</v>
      </c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5" t="s">
        <v>53</v>
      </c>
      <c r="F122" s="56">
        <v>200</v>
      </c>
      <c r="G122" s="57">
        <v>2.6</v>
      </c>
      <c r="H122" s="57">
        <v>1.85</v>
      </c>
      <c r="I122" s="58">
        <v>12.08</v>
      </c>
      <c r="J122" s="57">
        <v>73.11</v>
      </c>
      <c r="K122" s="59">
        <v>692</v>
      </c>
      <c r="L122" s="42"/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>
        <v>83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430</v>
      </c>
      <c r="G127" s="19">
        <f t="shared" ref="G127:J127" si="62">SUM(G120:G126)</f>
        <v>34.18</v>
      </c>
      <c r="H127" s="19">
        <f t="shared" si="62"/>
        <v>27.3</v>
      </c>
      <c r="I127" s="19">
        <f t="shared" si="62"/>
        <v>73.63</v>
      </c>
      <c r="J127" s="19">
        <f t="shared" si="62"/>
        <v>673.43000000000006</v>
      </c>
      <c r="K127" s="25"/>
      <c r="L127" s="19">
        <f t="shared" ref="L127" si="63">SUM(L120:L126)</f>
        <v>83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54</v>
      </c>
      <c r="F128" s="61">
        <v>60</v>
      </c>
      <c r="G128" s="62">
        <v>0.53</v>
      </c>
      <c r="H128" s="62">
        <v>5.95</v>
      </c>
      <c r="I128" s="63">
        <v>2.68</v>
      </c>
      <c r="J128" s="62">
        <v>65.17</v>
      </c>
      <c r="K128" s="64">
        <v>20</v>
      </c>
      <c r="L128" s="42"/>
    </row>
    <row r="129" spans="1:12" ht="15" x14ac:dyDescent="0.25">
      <c r="A129" s="14"/>
      <c r="B129" s="15"/>
      <c r="C129" s="11"/>
      <c r="D129" s="7" t="s">
        <v>27</v>
      </c>
      <c r="E129" s="55" t="s">
        <v>55</v>
      </c>
      <c r="F129" s="56">
        <v>210</v>
      </c>
      <c r="G129" s="57">
        <v>1.67</v>
      </c>
      <c r="H129" s="57">
        <v>5.33</v>
      </c>
      <c r="I129" s="58">
        <v>12.14</v>
      </c>
      <c r="J129" s="57">
        <v>99.14</v>
      </c>
      <c r="K129" s="59">
        <v>110</v>
      </c>
      <c r="L129" s="42"/>
    </row>
    <row r="130" spans="1:12" ht="15" x14ac:dyDescent="0.25">
      <c r="A130" s="14"/>
      <c r="B130" s="15"/>
      <c r="C130" s="11"/>
      <c r="D130" s="7" t="s">
        <v>28</v>
      </c>
      <c r="E130" s="55" t="s">
        <v>56</v>
      </c>
      <c r="F130" s="56">
        <v>90</v>
      </c>
      <c r="G130" s="57">
        <v>10.54</v>
      </c>
      <c r="H130" s="57">
        <v>14.95</v>
      </c>
      <c r="I130" s="58">
        <v>5.0599999999999996</v>
      </c>
      <c r="J130" s="57">
        <v>195.54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5" t="s">
        <v>57</v>
      </c>
      <c r="F131" s="56">
        <v>150</v>
      </c>
      <c r="G131" s="57">
        <v>3.13</v>
      </c>
      <c r="H131" s="57">
        <v>4.6500000000000004</v>
      </c>
      <c r="I131" s="58">
        <v>21.25</v>
      </c>
      <c r="J131" s="57">
        <v>138.27000000000001</v>
      </c>
      <c r="K131" s="59">
        <v>520</v>
      </c>
      <c r="L131" s="42"/>
    </row>
    <row r="132" spans="1:12" ht="15" x14ac:dyDescent="0.25">
      <c r="A132" s="14"/>
      <c r="B132" s="15"/>
      <c r="C132" s="11"/>
      <c r="D132" s="7" t="s">
        <v>30</v>
      </c>
      <c r="E132" s="55" t="s">
        <v>58</v>
      </c>
      <c r="F132" s="56">
        <v>200</v>
      </c>
      <c r="G132" s="57">
        <v>1.02</v>
      </c>
      <c r="H132" s="57">
        <v>0.06</v>
      </c>
      <c r="I132" s="58">
        <v>23.18</v>
      </c>
      <c r="J132" s="57">
        <v>87.6</v>
      </c>
      <c r="K132" s="59">
        <v>639</v>
      </c>
      <c r="L132" s="42"/>
    </row>
    <row r="133" spans="1:12" ht="15" x14ac:dyDescent="0.25">
      <c r="A133" s="14"/>
      <c r="B133" s="15"/>
      <c r="C133" s="11"/>
      <c r="D133" s="7" t="s">
        <v>31</v>
      </c>
      <c r="E133" s="55" t="s">
        <v>50</v>
      </c>
      <c r="F133" s="56">
        <v>70</v>
      </c>
      <c r="G133" s="57">
        <v>4.53</v>
      </c>
      <c r="H133" s="57">
        <v>0.82</v>
      </c>
      <c r="I133" s="58">
        <v>28.61</v>
      </c>
      <c r="J133" s="57">
        <v>132.66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65" t="s">
        <v>59</v>
      </c>
      <c r="F135" s="66">
        <v>30</v>
      </c>
      <c r="G135" s="66">
        <v>0.09</v>
      </c>
      <c r="H135" s="66">
        <v>0</v>
      </c>
      <c r="I135" s="67">
        <v>74</v>
      </c>
      <c r="J135" s="66">
        <v>74</v>
      </c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21.509999999999998</v>
      </c>
      <c r="H137" s="19">
        <f t="shared" si="64"/>
        <v>31.76</v>
      </c>
      <c r="I137" s="19">
        <f t="shared" si="64"/>
        <v>166.92000000000002</v>
      </c>
      <c r="J137" s="19">
        <f t="shared" si="64"/>
        <v>792.38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1240</v>
      </c>
      <c r="G138" s="32">
        <f t="shared" ref="G138" si="66">G127+G137</f>
        <v>55.69</v>
      </c>
      <c r="H138" s="32">
        <f t="shared" ref="H138" si="67">H127+H137</f>
        <v>59.06</v>
      </c>
      <c r="I138" s="32">
        <f t="shared" ref="I138" si="68">I127+I137</f>
        <v>240.55</v>
      </c>
      <c r="J138" s="32">
        <f t="shared" ref="J138:L138" si="69">J127+J137</f>
        <v>1465.81</v>
      </c>
      <c r="K138" s="32"/>
      <c r="L138" s="32">
        <f t="shared" si="69"/>
        <v>83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60</v>
      </c>
      <c r="F139" s="51">
        <v>200</v>
      </c>
      <c r="G139" s="52">
        <v>12.14</v>
      </c>
      <c r="H139" s="52">
        <v>11.7</v>
      </c>
      <c r="I139" s="53">
        <v>32.979999999999997</v>
      </c>
      <c r="J139" s="52">
        <v>285.08999999999997</v>
      </c>
      <c r="K139" s="40"/>
      <c r="L139" s="39"/>
    </row>
    <row r="140" spans="1:12" ht="15" x14ac:dyDescent="0.25">
      <c r="A140" s="23"/>
      <c r="B140" s="15"/>
      <c r="C140" s="11"/>
      <c r="D140" s="6"/>
      <c r="E140" s="55" t="s">
        <v>61</v>
      </c>
      <c r="F140" s="56">
        <v>50</v>
      </c>
      <c r="G140" s="57">
        <v>0.39</v>
      </c>
      <c r="H140" s="57">
        <v>0.05</v>
      </c>
      <c r="I140" s="58">
        <v>1.72</v>
      </c>
      <c r="J140" s="57">
        <v>7.81</v>
      </c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5" t="s">
        <v>62</v>
      </c>
      <c r="F141" s="56">
        <v>200</v>
      </c>
      <c r="G141" s="57">
        <v>0</v>
      </c>
      <c r="H141" s="57">
        <v>0</v>
      </c>
      <c r="I141" s="58">
        <v>10</v>
      </c>
      <c r="J141" s="57">
        <v>37</v>
      </c>
      <c r="K141" s="59">
        <v>685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5" t="s">
        <v>43</v>
      </c>
      <c r="F142" s="56">
        <v>60</v>
      </c>
      <c r="G142" s="57">
        <v>3.97</v>
      </c>
      <c r="H142" s="57">
        <v>0.39</v>
      </c>
      <c r="I142" s="58">
        <v>28.14</v>
      </c>
      <c r="J142" s="57">
        <v>134.34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>
        <v>83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16.5</v>
      </c>
      <c r="H146" s="19">
        <f t="shared" si="70"/>
        <v>12.14</v>
      </c>
      <c r="I146" s="19">
        <f t="shared" si="70"/>
        <v>72.84</v>
      </c>
      <c r="J146" s="19">
        <f t="shared" si="70"/>
        <v>464.24</v>
      </c>
      <c r="K146" s="25"/>
      <c r="L146" s="19">
        <f t="shared" ref="L146" si="71">SUM(L139:L145)</f>
        <v>83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63</v>
      </c>
      <c r="F147" s="61">
        <v>60</v>
      </c>
      <c r="G147" s="62">
        <v>2.17</v>
      </c>
      <c r="H147" s="62">
        <v>7.23</v>
      </c>
      <c r="I147" s="63">
        <v>4.46</v>
      </c>
      <c r="J147" s="62">
        <v>89.19</v>
      </c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5" t="s">
        <v>64</v>
      </c>
      <c r="F148" s="56">
        <v>200</v>
      </c>
      <c r="G148" s="57">
        <v>3.27</v>
      </c>
      <c r="H148" s="57">
        <v>4.0999999999999996</v>
      </c>
      <c r="I148" s="58">
        <v>19.52</v>
      </c>
      <c r="J148" s="57">
        <v>126.58</v>
      </c>
      <c r="K148" s="59">
        <v>1982</v>
      </c>
      <c r="L148" s="42"/>
    </row>
    <row r="149" spans="1:12" ht="15" x14ac:dyDescent="0.25">
      <c r="A149" s="23"/>
      <c r="B149" s="15"/>
      <c r="C149" s="11"/>
      <c r="D149" s="7" t="s">
        <v>28</v>
      </c>
      <c r="E149" s="55" t="s">
        <v>65</v>
      </c>
      <c r="F149" s="56">
        <v>90</v>
      </c>
      <c r="G149" s="57">
        <v>21.16</v>
      </c>
      <c r="H149" s="57">
        <v>15.11</v>
      </c>
      <c r="I149" s="58">
        <v>1.03</v>
      </c>
      <c r="J149" s="57">
        <v>224.07</v>
      </c>
      <c r="K149" s="59">
        <v>487</v>
      </c>
      <c r="L149" s="42"/>
    </row>
    <row r="150" spans="1:12" ht="15" x14ac:dyDescent="0.25">
      <c r="A150" s="23"/>
      <c r="B150" s="15"/>
      <c r="C150" s="11"/>
      <c r="D150" s="7" t="s">
        <v>29</v>
      </c>
      <c r="E150" s="55" t="s">
        <v>66</v>
      </c>
      <c r="F150" s="56">
        <v>150</v>
      </c>
      <c r="G150" s="57">
        <v>13.9</v>
      </c>
      <c r="H150" s="57">
        <v>4.9000000000000004</v>
      </c>
      <c r="I150" s="58">
        <v>39.81</v>
      </c>
      <c r="J150" s="57">
        <v>246.55</v>
      </c>
      <c r="K150" s="59">
        <v>330</v>
      </c>
      <c r="L150" s="42"/>
    </row>
    <row r="151" spans="1:12" ht="15" x14ac:dyDescent="0.25">
      <c r="A151" s="23"/>
      <c r="B151" s="15"/>
      <c r="C151" s="11"/>
      <c r="D151" s="7" t="s">
        <v>30</v>
      </c>
      <c r="E151" s="55" t="s">
        <v>67</v>
      </c>
      <c r="F151" s="56">
        <v>200</v>
      </c>
      <c r="G151" s="57">
        <v>0.65</v>
      </c>
      <c r="H151" s="57">
        <v>0.27</v>
      </c>
      <c r="I151" s="58">
        <v>20.010000000000002</v>
      </c>
      <c r="J151" s="57">
        <v>76.84</v>
      </c>
      <c r="K151" s="59">
        <v>705</v>
      </c>
      <c r="L151" s="42"/>
    </row>
    <row r="152" spans="1:12" ht="15" x14ac:dyDescent="0.25">
      <c r="A152" s="23"/>
      <c r="B152" s="15"/>
      <c r="C152" s="11"/>
      <c r="D152" s="7" t="s">
        <v>31</v>
      </c>
      <c r="E152" s="55" t="s">
        <v>50</v>
      </c>
      <c r="F152" s="56">
        <v>70</v>
      </c>
      <c r="G152" s="57">
        <v>4.53</v>
      </c>
      <c r="H152" s="57">
        <v>0.82</v>
      </c>
      <c r="I152" s="58">
        <v>28.61</v>
      </c>
      <c r="J152" s="57">
        <v>132.66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45.68</v>
      </c>
      <c r="H156" s="19">
        <f t="shared" si="72"/>
        <v>32.429999999999993</v>
      </c>
      <c r="I156" s="19">
        <f t="shared" si="72"/>
        <v>113.44000000000001</v>
      </c>
      <c r="J156" s="19">
        <f t="shared" si="72"/>
        <v>895.89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1280</v>
      </c>
      <c r="G157" s="32">
        <f t="shared" ref="G157" si="74">G146+G156</f>
        <v>62.18</v>
      </c>
      <c r="H157" s="32">
        <f t="shared" ref="H157" si="75">H146+H156</f>
        <v>44.569999999999993</v>
      </c>
      <c r="I157" s="32">
        <f t="shared" ref="I157" si="76">I146+I156</f>
        <v>186.28000000000003</v>
      </c>
      <c r="J157" s="32">
        <f t="shared" ref="J157:L157" si="77">J146+J156</f>
        <v>1360.13</v>
      </c>
      <c r="K157" s="32"/>
      <c r="L157" s="32">
        <f t="shared" si="77"/>
        <v>83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68</v>
      </c>
      <c r="F158" s="56">
        <v>205</v>
      </c>
      <c r="G158" s="57">
        <v>6.29</v>
      </c>
      <c r="H158" s="57">
        <v>7.55</v>
      </c>
      <c r="I158" s="58">
        <v>33.61</v>
      </c>
      <c r="J158" s="57">
        <v>226.14</v>
      </c>
      <c r="K158" s="40"/>
      <c r="L158" s="39"/>
    </row>
    <row r="159" spans="1:12" ht="15" x14ac:dyDescent="0.25">
      <c r="A159" s="23"/>
      <c r="B159" s="15"/>
      <c r="C159" s="11"/>
      <c r="D159" s="6"/>
      <c r="E159" s="55" t="s">
        <v>69</v>
      </c>
      <c r="F159" s="56">
        <v>50</v>
      </c>
      <c r="G159" s="57">
        <v>6.11</v>
      </c>
      <c r="H159" s="57">
        <v>8.76</v>
      </c>
      <c r="I159" s="58">
        <v>15.71</v>
      </c>
      <c r="J159" s="57">
        <v>166.44</v>
      </c>
      <c r="K159" s="59">
        <v>6</v>
      </c>
      <c r="L159" s="42"/>
    </row>
    <row r="160" spans="1:12" ht="15" x14ac:dyDescent="0.25">
      <c r="A160" s="23"/>
      <c r="B160" s="15"/>
      <c r="C160" s="11"/>
      <c r="D160" s="7" t="s">
        <v>22</v>
      </c>
      <c r="E160" s="55" t="s">
        <v>70</v>
      </c>
      <c r="F160" s="56">
        <v>200</v>
      </c>
      <c r="G160" s="57">
        <v>0.02</v>
      </c>
      <c r="H160" s="57">
        <v>0</v>
      </c>
      <c r="I160" s="58">
        <v>26.47</v>
      </c>
      <c r="J160" s="57">
        <v>105.18</v>
      </c>
      <c r="K160" s="59">
        <v>648</v>
      </c>
      <c r="L160" s="42"/>
    </row>
    <row r="161" spans="1:12" ht="15" x14ac:dyDescent="0.25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>
        <v>83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455</v>
      </c>
      <c r="G165" s="19">
        <f t="shared" ref="G165:J165" si="78">SUM(G158:G164)</f>
        <v>12.42</v>
      </c>
      <c r="H165" s="19">
        <f t="shared" si="78"/>
        <v>16.309999999999999</v>
      </c>
      <c r="I165" s="19">
        <f t="shared" si="78"/>
        <v>75.789999999999992</v>
      </c>
      <c r="J165" s="19">
        <f t="shared" si="78"/>
        <v>497.76</v>
      </c>
      <c r="K165" s="25"/>
      <c r="L165" s="19">
        <f t="shared" ref="L165" si="79">SUM(L158:L164)</f>
        <v>83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71</v>
      </c>
      <c r="F166" s="61">
        <v>140</v>
      </c>
      <c r="G166" s="62">
        <v>0.36</v>
      </c>
      <c r="H166" s="62">
        <v>0.24</v>
      </c>
      <c r="I166" s="63">
        <v>19.329999999999998</v>
      </c>
      <c r="J166" s="62">
        <v>73</v>
      </c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5" t="s">
        <v>72</v>
      </c>
      <c r="F167" s="56">
        <v>210</v>
      </c>
      <c r="G167" s="57">
        <v>2.06</v>
      </c>
      <c r="H167" s="57">
        <v>5.5</v>
      </c>
      <c r="I167" s="58">
        <v>14.75</v>
      </c>
      <c r="J167" s="57">
        <v>115.39</v>
      </c>
      <c r="K167" s="59">
        <v>132</v>
      </c>
      <c r="L167" s="42"/>
    </row>
    <row r="168" spans="1:12" ht="15" x14ac:dyDescent="0.25">
      <c r="A168" s="23"/>
      <c r="B168" s="15"/>
      <c r="C168" s="11"/>
      <c r="D168" s="7" t="s">
        <v>28</v>
      </c>
      <c r="E168" s="55" t="s">
        <v>73</v>
      </c>
      <c r="F168" s="56">
        <v>230</v>
      </c>
      <c r="G168" s="57">
        <v>17.23</v>
      </c>
      <c r="H168" s="57">
        <v>19.57</v>
      </c>
      <c r="I168" s="58">
        <v>27.92</v>
      </c>
      <c r="J168" s="57">
        <v>354.18</v>
      </c>
      <c r="K168" s="59">
        <v>436</v>
      </c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5" t="s">
        <v>58</v>
      </c>
      <c r="F170" s="56">
        <v>200</v>
      </c>
      <c r="G170" s="57">
        <v>1.02</v>
      </c>
      <c r="H170" s="57">
        <v>0.06</v>
      </c>
      <c r="I170" s="58">
        <v>23.18</v>
      </c>
      <c r="J170" s="57">
        <v>87.6</v>
      </c>
      <c r="K170" s="59">
        <v>639</v>
      </c>
      <c r="L170" s="42"/>
    </row>
    <row r="171" spans="1:12" ht="15" x14ac:dyDescent="0.25">
      <c r="A171" s="23"/>
      <c r="B171" s="15"/>
      <c r="C171" s="11"/>
      <c r="D171" s="7" t="s">
        <v>31</v>
      </c>
      <c r="E171" s="55" t="s">
        <v>50</v>
      </c>
      <c r="F171" s="56">
        <v>70</v>
      </c>
      <c r="G171" s="57">
        <v>4.53</v>
      </c>
      <c r="H171" s="57">
        <v>0.82</v>
      </c>
      <c r="I171" s="58">
        <v>28.61</v>
      </c>
      <c r="J171" s="57">
        <v>132.66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25.2</v>
      </c>
      <c r="H175" s="19">
        <f t="shared" si="80"/>
        <v>26.19</v>
      </c>
      <c r="I175" s="19">
        <f t="shared" si="80"/>
        <v>113.79</v>
      </c>
      <c r="J175" s="19">
        <f t="shared" si="80"/>
        <v>762.82999999999993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1305</v>
      </c>
      <c r="G176" s="32">
        <f t="shared" ref="G176" si="82">G165+G175</f>
        <v>37.619999999999997</v>
      </c>
      <c r="H176" s="32">
        <f t="shared" ref="H176" si="83">H165+H175</f>
        <v>42.5</v>
      </c>
      <c r="I176" s="32">
        <f t="shared" ref="I176" si="84">I165+I175</f>
        <v>189.57999999999998</v>
      </c>
      <c r="J176" s="32">
        <f t="shared" ref="J176:L176" si="85">J165+J175</f>
        <v>1260.5899999999999</v>
      </c>
      <c r="K176" s="32"/>
      <c r="L176" s="32">
        <f t="shared" si="85"/>
        <v>83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74</v>
      </c>
      <c r="F177" s="51">
        <v>90</v>
      </c>
      <c r="G177" s="52">
        <v>9.5299999999999994</v>
      </c>
      <c r="H177" s="52">
        <v>15.39</v>
      </c>
      <c r="I177" s="53">
        <v>10.11</v>
      </c>
      <c r="J177" s="52">
        <v>216.67</v>
      </c>
      <c r="K177" s="40"/>
      <c r="L177" s="39"/>
    </row>
    <row r="178" spans="1:12" ht="15" x14ac:dyDescent="0.25">
      <c r="A178" s="23"/>
      <c r="B178" s="15"/>
      <c r="C178" s="11"/>
      <c r="D178" s="6"/>
      <c r="E178" s="55" t="s">
        <v>75</v>
      </c>
      <c r="F178" s="56">
        <v>150</v>
      </c>
      <c r="G178" s="57">
        <v>8.32</v>
      </c>
      <c r="H178" s="57">
        <v>7.33</v>
      </c>
      <c r="I178" s="58">
        <v>42.27</v>
      </c>
      <c r="J178" s="57">
        <v>257.55</v>
      </c>
      <c r="K178" s="59">
        <v>508</v>
      </c>
      <c r="L178" s="42"/>
    </row>
    <row r="179" spans="1:12" ht="15" x14ac:dyDescent="0.25">
      <c r="A179" s="23"/>
      <c r="B179" s="15"/>
      <c r="C179" s="11"/>
      <c r="D179" s="7" t="s">
        <v>22</v>
      </c>
      <c r="E179" s="55" t="s">
        <v>62</v>
      </c>
      <c r="F179" s="56">
        <v>200</v>
      </c>
      <c r="G179" s="57">
        <v>0.04</v>
      </c>
      <c r="H179" s="57">
        <v>0.01</v>
      </c>
      <c r="I179" s="58">
        <v>9.81</v>
      </c>
      <c r="J179" s="57">
        <v>37.479999999999997</v>
      </c>
      <c r="K179" s="59">
        <v>685</v>
      </c>
      <c r="L179" s="42"/>
    </row>
    <row r="180" spans="1:12" ht="15" x14ac:dyDescent="0.25">
      <c r="A180" s="23"/>
      <c r="B180" s="15"/>
      <c r="C180" s="11"/>
      <c r="D180" s="7" t="s">
        <v>23</v>
      </c>
      <c r="E180" s="55" t="s">
        <v>43</v>
      </c>
      <c r="F180" s="56">
        <v>50</v>
      </c>
      <c r="G180" s="57">
        <v>3.31</v>
      </c>
      <c r="H180" s="57">
        <v>0.33</v>
      </c>
      <c r="I180" s="58">
        <v>23.45</v>
      </c>
      <c r="J180" s="57">
        <v>111.95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55" t="s">
        <v>71</v>
      </c>
      <c r="F181" s="56">
        <v>140</v>
      </c>
      <c r="G181" s="57">
        <v>0.36</v>
      </c>
      <c r="H181" s="57">
        <v>0.24</v>
      </c>
      <c r="I181" s="58">
        <v>19.329999999999998</v>
      </c>
      <c r="J181" s="57">
        <v>73</v>
      </c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>
        <v>83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21.56</v>
      </c>
      <c r="H184" s="19">
        <f t="shared" si="86"/>
        <v>23.299999999999997</v>
      </c>
      <c r="I184" s="19">
        <f t="shared" si="86"/>
        <v>104.97</v>
      </c>
      <c r="J184" s="19">
        <f t="shared" si="86"/>
        <v>696.65000000000009</v>
      </c>
      <c r="K184" s="25"/>
      <c r="L184" s="19">
        <f t="shared" ref="L184" si="87">SUM(L177:L183)</f>
        <v>83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76</v>
      </c>
      <c r="F185" s="61">
        <v>60</v>
      </c>
      <c r="G185" s="62">
        <v>1.34</v>
      </c>
      <c r="H185" s="62">
        <v>6.03</v>
      </c>
      <c r="I185" s="63">
        <v>7.77</v>
      </c>
      <c r="J185" s="62">
        <v>87.88</v>
      </c>
      <c r="K185" s="64">
        <v>71</v>
      </c>
      <c r="L185" s="42"/>
    </row>
    <row r="186" spans="1:12" ht="15" x14ac:dyDescent="0.25">
      <c r="A186" s="23"/>
      <c r="B186" s="15"/>
      <c r="C186" s="11"/>
      <c r="D186" s="7" t="s">
        <v>27</v>
      </c>
      <c r="E186" s="55" t="s">
        <v>77</v>
      </c>
      <c r="F186" s="56">
        <v>200</v>
      </c>
      <c r="G186" s="57">
        <v>2.36</v>
      </c>
      <c r="H186" s="57">
        <v>2.2599999999999998</v>
      </c>
      <c r="I186" s="58">
        <v>16.14</v>
      </c>
      <c r="J186" s="57">
        <v>92.86</v>
      </c>
      <c r="K186" s="59">
        <v>140</v>
      </c>
      <c r="L186" s="42"/>
    </row>
    <row r="187" spans="1:12" ht="15" x14ac:dyDescent="0.25">
      <c r="A187" s="23"/>
      <c r="B187" s="15"/>
      <c r="C187" s="11"/>
      <c r="D187" s="7" t="s">
        <v>28</v>
      </c>
      <c r="E187" s="55" t="s">
        <v>78</v>
      </c>
      <c r="F187" s="56">
        <v>90</v>
      </c>
      <c r="G187" s="57">
        <v>10.18</v>
      </c>
      <c r="H187" s="57">
        <v>14.87</v>
      </c>
      <c r="I187" s="58">
        <v>6.26</v>
      </c>
      <c r="J187" s="57">
        <v>198.31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5" t="s">
        <v>79</v>
      </c>
      <c r="F188" s="56">
        <v>150</v>
      </c>
      <c r="G188" s="57">
        <v>4.47</v>
      </c>
      <c r="H188" s="57">
        <v>4.68</v>
      </c>
      <c r="I188" s="58">
        <v>45.36</v>
      </c>
      <c r="J188" s="57">
        <v>249.51</v>
      </c>
      <c r="K188" s="59">
        <v>512</v>
      </c>
      <c r="L188" s="42"/>
    </row>
    <row r="189" spans="1:12" ht="15" x14ac:dyDescent="0.25">
      <c r="A189" s="23"/>
      <c r="B189" s="15"/>
      <c r="C189" s="11"/>
      <c r="D189" s="7" t="s">
        <v>30</v>
      </c>
      <c r="E189" s="55" t="s">
        <v>80</v>
      </c>
      <c r="F189" s="56">
        <v>200</v>
      </c>
      <c r="G189" s="57">
        <v>0.1</v>
      </c>
      <c r="H189" s="57">
        <v>0.02</v>
      </c>
      <c r="I189" s="58">
        <v>10.16</v>
      </c>
      <c r="J189" s="57">
        <v>40.11</v>
      </c>
      <c r="K189" s="59">
        <v>686</v>
      </c>
      <c r="L189" s="42"/>
    </row>
    <row r="190" spans="1:12" ht="15" x14ac:dyDescent="0.25">
      <c r="A190" s="23"/>
      <c r="B190" s="15"/>
      <c r="C190" s="11"/>
      <c r="D190" s="7" t="s">
        <v>31</v>
      </c>
      <c r="E190" s="55" t="s">
        <v>50</v>
      </c>
      <c r="F190" s="56">
        <v>70</v>
      </c>
      <c r="G190" s="57">
        <v>4.53</v>
      </c>
      <c r="H190" s="57">
        <v>0.82</v>
      </c>
      <c r="I190" s="58">
        <v>28.61</v>
      </c>
      <c r="J190" s="57">
        <v>132.66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22.98</v>
      </c>
      <c r="H194" s="19">
        <f t="shared" si="88"/>
        <v>28.679999999999996</v>
      </c>
      <c r="I194" s="19">
        <f t="shared" si="88"/>
        <v>114.3</v>
      </c>
      <c r="J194" s="19">
        <f t="shared" si="88"/>
        <v>801.32999999999993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1400</v>
      </c>
      <c r="G195" s="32">
        <f t="shared" ref="G195" si="90">G184+G194</f>
        <v>44.54</v>
      </c>
      <c r="H195" s="32">
        <f t="shared" ref="H195" si="91">H184+H194</f>
        <v>51.97999999999999</v>
      </c>
      <c r="I195" s="32">
        <f t="shared" ref="I195" si="92">I184+I194</f>
        <v>219.26999999999998</v>
      </c>
      <c r="J195" s="32">
        <f t="shared" ref="J195:L195" si="93">J184+J194</f>
        <v>1497.98</v>
      </c>
      <c r="K195" s="32"/>
      <c r="L195" s="32">
        <f t="shared" si="93"/>
        <v>83</v>
      </c>
    </row>
    <row r="196" spans="1:12" x14ac:dyDescent="0.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1299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48.085000000000008</v>
      </c>
      <c r="H196" s="34">
        <f t="shared" si="94"/>
        <v>45.260000000000005</v>
      </c>
      <c r="I196" s="34">
        <f t="shared" si="94"/>
        <v>199.69799999999998</v>
      </c>
      <c r="J196" s="34">
        <f t="shared" si="94"/>
        <v>1342.5400000000002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</cp:lastModifiedBy>
  <dcterms:created xsi:type="dcterms:W3CDTF">2022-05-16T14:23:56Z</dcterms:created>
  <dcterms:modified xsi:type="dcterms:W3CDTF">2023-10-19T14:51:30Z</dcterms:modified>
</cp:coreProperties>
</file>